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an\Desktop\"/>
    </mc:Choice>
  </mc:AlternateContent>
  <bookViews>
    <workbookView xWindow="360" yWindow="180" windowWidth="17115" windowHeight="119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9" i="1" l="1"/>
  <c r="I13" i="1"/>
  <c r="I6" i="1"/>
</calcChain>
</file>

<file path=xl/sharedStrings.xml><?xml version="1.0" encoding="utf-8"?>
<sst xmlns="http://schemas.openxmlformats.org/spreadsheetml/2006/main" count="140" uniqueCount="139">
  <si>
    <t>Vertragsgegenstand</t>
  </si>
  <si>
    <t>Oggetto del contratto</t>
  </si>
  <si>
    <t>B0122</t>
  </si>
  <si>
    <t>Bestimmung der aktuellen Ankerkräfte Portal Erkundungsstollen Sillschlucht</t>
  </si>
  <si>
    <t>Verifica della forza di pretensionamento dei tiranti del portale del cunicolo esplorativo Gola del Sill</t>
  </si>
  <si>
    <t>Felbermayr Bau GmbH &amp; CO KG</t>
  </si>
  <si>
    <t>01.09.2015 - 30.09.2015</t>
  </si>
  <si>
    <t>B0124</t>
  </si>
  <si>
    <t>Vorgezogene Bauleistungen zur Anschlussbahn Wolf</t>
  </si>
  <si>
    <t>Lavori anticipati Raccordo ferroviario Wolf</t>
  </si>
  <si>
    <t>E.MA.PRI.CE. S.p.A.</t>
  </si>
  <si>
    <t>12.01.2016 - 11.05.2016</t>
  </si>
  <si>
    <t>Universität für Bodenkultur Wien</t>
  </si>
  <si>
    <t>D1032</t>
  </si>
  <si>
    <t>Limnologische Beweissicherung Brenner See</t>
  </si>
  <si>
    <t>Monitoraggio limnologico Brenner See</t>
  </si>
  <si>
    <t>01.08.2015 - 31.10.2016</t>
  </si>
  <si>
    <t>D1036</t>
  </si>
  <si>
    <t>Ermittlung von 3D Gebirgsspannungen mittels RACOS Verfahren</t>
  </si>
  <si>
    <t>Individuazione di tensioni tettoniche 3D mediante metodologia RACOS</t>
  </si>
  <si>
    <t>Braun Roland Dr.</t>
  </si>
  <si>
    <t>01.08.2015 - 31.12.2015</t>
  </si>
  <si>
    <t>D1037</t>
  </si>
  <si>
    <t>Erstellung eines Rechtsgutachtens und Beratung im Bereich des österreichischen Vergaberechts</t>
  </si>
  <si>
    <t>Redazione di un parere legale e attività di consulenza in materia del diritto degli appalti austriaco</t>
  </si>
  <si>
    <t>Dr. Aicher Unternehmensforschung OG</t>
  </si>
  <si>
    <t>31.08.2015 - 31.07.2016</t>
  </si>
  <si>
    <t>D1038</t>
  </si>
  <si>
    <t>Geomonitoring Deponiehang Ahrental Süd</t>
  </si>
  <si>
    <t>Monitoraggio geologico scarpata del deposito Ahrental Sud</t>
  </si>
  <si>
    <t>Bernard Ingenieure ZT GmbH</t>
  </si>
  <si>
    <t>D1039</t>
  </si>
  <si>
    <t>Untersuchungen zur Dauerhaftigkeit von Mörteln und Mörtel-Perlkies-Gemischen bezüglich Sulfatangriff und Calcium-Freisetzung</t>
  </si>
  <si>
    <t>Analisi della resistenza della malta e miscele di malta/pea-gravel contro l'attacco solfatico e la fuoriuscita di calcio</t>
  </si>
  <si>
    <t>01.09.2015 - 31.12.2015</t>
  </si>
  <si>
    <t>D1041</t>
  </si>
  <si>
    <t>Erstellung von Gutachten  gem. §31a Eisenbahngesetz für Änderungsgenehmigungen;  Fachgebiet: Bahnbetrieb</t>
  </si>
  <si>
    <t>Redazione di perizie ex art.31a della legge ferroviaria austriaca per l’approvazione di varianti; settore tecnico: esercizio ferroviario</t>
  </si>
  <si>
    <t>RINA Societá per Azioni</t>
  </si>
  <si>
    <t>01.10.2015 - 31.12.2020</t>
  </si>
  <si>
    <t>D1043</t>
  </si>
  <si>
    <t>Photogrammetrische Aufnahme denkmal-geschützter Gebäude Wilten</t>
  </si>
  <si>
    <t>Rilievi fotogrammetrici edifici soggetti a tutela storico-artistica Wilten</t>
  </si>
  <si>
    <t>AVD Vermessung ZT GmbH</t>
  </si>
  <si>
    <t>01.10.2015 - 31.12.2015</t>
  </si>
  <si>
    <t>D1044</t>
  </si>
  <si>
    <t>Erstellung von Gutachten  gem. §31a Eisenbahngesetz für Änderungsgenehmigungen;  Fachgebiet Tunnelsicherheit</t>
  </si>
  <si>
    <t>Redazione di perizie § 31a della legge ferroviaria austriaca per l’approvazione di varianti; settore tecnico: sicurezza in galleria</t>
  </si>
  <si>
    <t>STUVA</t>
  </si>
  <si>
    <t>01.01.2016 - 31.12.2018</t>
  </si>
  <si>
    <t>D1045</t>
  </si>
  <si>
    <t>Abteilungsdrucker Baubüro Tulfes</t>
  </si>
  <si>
    <t>Stampanti di rete ufficio cantiere di Tulfes</t>
  </si>
  <si>
    <t>Canon GmbH</t>
  </si>
  <si>
    <t>01.03.2015 - 31.03.2020</t>
  </si>
  <si>
    <t>D1049</t>
  </si>
  <si>
    <t>Planungs- und Baustellenkoordinator für die Begrünung der Spritzbetonwände in Plon bei Steinach am Brenner</t>
  </si>
  <si>
    <t>Coordinatore della progettazione e del cantiere per il rinverdimento delle pareti in calcestruzzo proiettato a Plon presso Steinach am Brenner</t>
  </si>
  <si>
    <t>Würtenberger GmbH</t>
  </si>
  <si>
    <t>01.04.2016 - 31.07.2016</t>
  </si>
  <si>
    <t>D1052</t>
  </si>
  <si>
    <t>Optimierung und Spezifikation der Ringspaltverfüllung beim maschinellen Vortrieb mit Tübbingen</t>
  </si>
  <si>
    <t>Ottimizzazione e specifiche del riempimento del vuoto anulare per scavo meccanizzato e rivestimento in conci prefabbricati</t>
  </si>
  <si>
    <t>15.11.2015 - 31.03.2016</t>
  </si>
  <si>
    <t>D1054</t>
  </si>
  <si>
    <t>Rechtsdienstleistungen für Rechtsange-legenheiten in Österreich; Bereich Vergaberecht</t>
  </si>
  <si>
    <t>Servizi legali in Austria in materia di appalti</t>
  </si>
  <si>
    <t>15.11.2015 - 15.10.2017</t>
  </si>
  <si>
    <t>D1060</t>
  </si>
  <si>
    <t>Begrünung der Spritzbetonwände im Bereich Plon Steinach am Brenner</t>
  </si>
  <si>
    <t>Interventi di rinverdimento nell'area di Plon Steinach am Brenner</t>
  </si>
  <si>
    <t>01.12.2015 - 30.11.2016</t>
  </si>
  <si>
    <t>D1061</t>
  </si>
  <si>
    <t>Erweiterung Softwareprogramm iTWO</t>
  </si>
  <si>
    <t>Estensione software iTWO</t>
  </si>
  <si>
    <t>BITEC Solutions GmbH</t>
  </si>
  <si>
    <t>01.12.2015 - 31.12.2020</t>
  </si>
  <si>
    <t>D1063</t>
  </si>
  <si>
    <t>Wartung Syneris, technische Unterlagen, Grafiken, Berichte und Zahlungssystem</t>
  </si>
  <si>
    <t>Manutenzione Syneris documenti tecnici, elaborati grafici, relazioni e sistema dei pagamenti</t>
  </si>
  <si>
    <t>01.12.2015 - 31.12.2015</t>
  </si>
  <si>
    <t>L0268</t>
  </si>
  <si>
    <t>Verlängerung des bestehenden Subscription - Vertrages für die eingesetzten Softwareprodukte des Herstellers Autodesk</t>
  </si>
  <si>
    <t>Proroga del contratto di subscription in essere per i prodotti software impiegati del produttore Autodesk</t>
  </si>
  <si>
    <t>Peterschinegg GmbH</t>
  </si>
  <si>
    <t>22.03.2016 - 21.03.2019</t>
  </si>
  <si>
    <t>GesamtauftragsSum</t>
  </si>
  <si>
    <t>Abrechnungssumme am 31.12.2015</t>
  </si>
  <si>
    <t>Auftrag (von-bis)</t>
  </si>
  <si>
    <t>AN Auftrag</t>
  </si>
  <si>
    <t>AuftragsNr</t>
  </si>
  <si>
    <t>ATU55116207</t>
  </si>
  <si>
    <t xml:space="preserve">Thannrain 44 b, A-6422 STAMS </t>
  </si>
  <si>
    <t>Via Renon 11, I – 39100 Bozen</t>
  </si>
  <si>
    <t>00251940243</t>
  </si>
  <si>
    <t>Hunoldstraße 14, A - 6020 Innsbruck</t>
  </si>
  <si>
    <t>ARGE Limnologie GesmbH</t>
  </si>
  <si>
    <t>ATU43878602</t>
  </si>
  <si>
    <t>DE-182 726 092</t>
  </si>
  <si>
    <t>Verlängerung und Support ACMP Software für die gesamte BBT SE</t>
  </si>
  <si>
    <t>Prolungamento del contratto di supporto del software ACMP per l'intera BBT SE</t>
  </si>
  <si>
    <t xml:space="preserve">Aagon GmbH </t>
  </si>
  <si>
    <t xml:space="preserve">Lange Wende 33, DE -  59494 Soest </t>
  </si>
  <si>
    <t>01.09.2015 - 31.08.2018</t>
  </si>
  <si>
    <t>Schmerberger Weg 113, DE - 14548 Schwielowsee</t>
  </si>
  <si>
    <t>DE 156 922 416</t>
  </si>
  <si>
    <t>ATU 56790137</t>
  </si>
  <si>
    <t>Schillerstraße 34/1, A - 2351 Wiener Neudorf</t>
  </si>
  <si>
    <t>Bahnhofstraße 19, A - 6060 Hall</t>
  </si>
  <si>
    <t>ATU61623915</t>
  </si>
  <si>
    <t xml:space="preserve">Universität Innsbruck, Institut für Konstruktion und Materialwissenschaften 
Arbeitsbereich Materialtechnologie
</t>
  </si>
  <si>
    <t>Technikerstraße 13, A - 6020 Innsbruck</t>
  </si>
  <si>
    <t>ATU57495525</t>
  </si>
  <si>
    <t>Via Corsica 12, I - 16128 Genova</t>
  </si>
  <si>
    <t>03487840104</t>
  </si>
  <si>
    <t>D1033</t>
  </si>
  <si>
    <t>ATU60435899</t>
  </si>
  <si>
    <t>Maria-Theresien-Straße 49, A-6020 Innsbruck</t>
  </si>
  <si>
    <t>Mathias-Brüggen-Straße 41, D - 50827 Köln</t>
  </si>
  <si>
    <t>DE122808751</t>
  </si>
  <si>
    <t>Mitterweg 22, A- 6020 Innsbruck</t>
  </si>
  <si>
    <t>ATU 14249106</t>
  </si>
  <si>
    <t>Innsbrucker-Straße 31, A - 6094 Axams</t>
  </si>
  <si>
    <t xml:space="preserve">ATU 66005912 </t>
  </si>
  <si>
    <t xml:space="preserve">Material Consult Dr Pichler ZT GmbH, Dipl.-Ing. Dr. techn. Walter Pichler
</t>
  </si>
  <si>
    <t>Lindenweg 24, A - 6265 Hart im Zillertal</t>
  </si>
  <si>
    <t xml:space="preserve">ATU 67459733 </t>
  </si>
  <si>
    <t xml:space="preserve">RA Dr. Herbert Schöpf, LL.M., Kanzlei Arkadenhof Innsbruck
</t>
  </si>
  <si>
    <t>Maria-Theresien-Straße 34, A - 6020 Innsbruck</t>
  </si>
  <si>
    <t xml:space="preserve">ATU 64557401 </t>
  </si>
  <si>
    <t>P. Jordan-Str. 82, A-1190 Wien</t>
  </si>
  <si>
    <t xml:space="preserve">ATU 16285008 </t>
  </si>
  <si>
    <t xml:space="preserve">RIB Software AG </t>
  </si>
  <si>
    <t>Vaihinger Straße 151, DE - 70576 Stuttgart</t>
  </si>
  <si>
    <t>DE 812921 551</t>
  </si>
  <si>
    <t>Eibergstrasse 5, A - 6330 Kufstein</t>
  </si>
  <si>
    <t xml:space="preserve">ATU 64204603 </t>
  </si>
  <si>
    <t>Schindlergasse 31, A-1180 Vienna</t>
  </si>
  <si>
    <t xml:space="preserve">ATU 15106007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</si>
</sst>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8"/>
      <color indexed="63"/>
      <name val="Tahoma"/>
    </font>
    <font>
      <sz val="8"/>
      <color indexed="63"/>
      <name val="Tahoma"/>
    </font>
    <font>
      <b/>
      <sz val="8"/>
      <color indexed="8"/>
      <name val="Tahoma"/>
    </font>
    <font>
      <b/>
      <sz val="8"/>
      <color indexed="63"/>
      <name val="Tahoma"/>
      <family val="2"/>
    </font>
    <font>
      <sz val="8"/>
      <color indexed="6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 style="thin">
        <color indexed="42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2" borderId="1" xfId="0" applyNumberFormat="1" applyFont="1" applyFill="1" applyBorder="1"/>
    <xf numFmtId="49" fontId="2" fillId="3" borderId="1" xfId="0" applyNumberFormat="1" applyFont="1" applyFill="1" applyBorder="1"/>
    <xf numFmtId="4" fontId="2" fillId="3" borderId="1" xfId="0" applyNumberFormat="1" applyFont="1" applyFill="1" applyBorder="1"/>
    <xf numFmtId="0" fontId="3" fillId="2" borderId="2" xfId="0" applyFont="1" applyFill="1" applyBorder="1"/>
    <xf numFmtId="4" fontId="3" fillId="2" borderId="1" xfId="0" applyNumberFormat="1" applyFont="1" applyFill="1" applyBorder="1"/>
    <xf numFmtId="49" fontId="4" fillId="2" borderId="1" xfId="0" applyNumberFormat="1" applyFont="1" applyFill="1" applyBorder="1"/>
    <xf numFmtId="49" fontId="5" fillId="3" borderId="1" xfId="0" applyNumberFormat="1" applyFont="1" applyFill="1" applyBorder="1"/>
    <xf numFmtId="49" fontId="5" fillId="3" borderId="1" xfId="0" applyNumberFormat="1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C29" sqref="C29"/>
    </sheetView>
  </sheetViews>
  <sheetFormatPr baseColWidth="10" defaultRowHeight="12.75" x14ac:dyDescent="0.2"/>
  <cols>
    <col min="1" max="1" width="9.7109375" bestFit="1" customWidth="1"/>
    <col min="2" max="2" width="88.7109375" customWidth="1"/>
    <col min="3" max="3" width="96.7109375" customWidth="1"/>
    <col min="4" max="4" width="28" customWidth="1"/>
    <col min="5" max="5" width="36.42578125" bestFit="1" customWidth="1"/>
    <col min="6" max="6" width="28" customWidth="1"/>
    <col min="7" max="7" width="19.28515625" customWidth="1"/>
    <col min="8" max="8" width="17.85546875" bestFit="1" customWidth="1"/>
    <col min="9" max="9" width="30.5703125" bestFit="1" customWidth="1"/>
    <col min="10" max="256" width="9.140625" customWidth="1"/>
  </cols>
  <sheetData>
    <row r="1" spans="1:9" x14ac:dyDescent="0.2">
      <c r="A1" s="6" t="s">
        <v>90</v>
      </c>
      <c r="B1" s="1" t="s">
        <v>0</v>
      </c>
      <c r="C1" s="1" t="s">
        <v>1</v>
      </c>
      <c r="D1" s="6" t="s">
        <v>89</v>
      </c>
      <c r="E1" s="1"/>
      <c r="F1" s="1"/>
      <c r="G1" s="6" t="s">
        <v>88</v>
      </c>
      <c r="H1" s="6" t="s">
        <v>86</v>
      </c>
      <c r="I1" s="6" t="s">
        <v>87</v>
      </c>
    </row>
    <row r="2" spans="1:9" x14ac:dyDescent="0.2">
      <c r="A2" s="2" t="s">
        <v>2</v>
      </c>
      <c r="B2" s="2" t="s">
        <v>3</v>
      </c>
      <c r="C2" s="2" t="s">
        <v>4</v>
      </c>
      <c r="D2" s="2" t="s">
        <v>5</v>
      </c>
      <c r="E2" s="7" t="s">
        <v>92</v>
      </c>
      <c r="F2" s="2" t="s">
        <v>91</v>
      </c>
      <c r="G2" s="2" t="s">
        <v>6</v>
      </c>
      <c r="H2" s="3">
        <v>11878.91</v>
      </c>
      <c r="I2" s="3">
        <v>0</v>
      </c>
    </row>
    <row r="3" spans="1:9" x14ac:dyDescent="0.2">
      <c r="A3" s="2" t="s">
        <v>7</v>
      </c>
      <c r="B3" s="2" t="s">
        <v>8</v>
      </c>
      <c r="C3" s="2" t="s">
        <v>9</v>
      </c>
      <c r="D3" s="2" t="s">
        <v>10</v>
      </c>
      <c r="E3" s="7" t="s">
        <v>93</v>
      </c>
      <c r="F3" s="7" t="s">
        <v>94</v>
      </c>
      <c r="G3" s="2" t="s">
        <v>11</v>
      </c>
      <c r="H3" s="3">
        <v>171275.3</v>
      </c>
      <c r="I3" s="3">
        <v>0</v>
      </c>
    </row>
    <row r="4" spans="1:9" x14ac:dyDescent="0.2">
      <c r="A4" s="2" t="s">
        <v>13</v>
      </c>
      <c r="B4" s="2" t="s">
        <v>14</v>
      </c>
      <c r="C4" s="2" t="s">
        <v>15</v>
      </c>
      <c r="D4" s="7" t="s">
        <v>96</v>
      </c>
      <c r="E4" s="8" t="s">
        <v>95</v>
      </c>
      <c r="F4" s="7" t="s">
        <v>97</v>
      </c>
      <c r="G4" s="2" t="s">
        <v>16</v>
      </c>
      <c r="H4" s="3">
        <v>39993.599999999999</v>
      </c>
      <c r="I4" s="3">
        <v>0</v>
      </c>
    </row>
    <row r="5" spans="1:9" x14ac:dyDescent="0.2">
      <c r="A5" s="7" t="s">
        <v>115</v>
      </c>
      <c r="B5" s="2" t="s">
        <v>99</v>
      </c>
      <c r="C5" s="2" t="s">
        <v>100</v>
      </c>
      <c r="D5" s="7" t="s">
        <v>101</v>
      </c>
      <c r="E5" s="8" t="s">
        <v>102</v>
      </c>
      <c r="F5" s="7" t="s">
        <v>98</v>
      </c>
      <c r="G5" s="7" t="s">
        <v>103</v>
      </c>
      <c r="H5" s="3">
        <v>16556.669999999998</v>
      </c>
      <c r="I5" s="3">
        <v>16556.669999999998</v>
      </c>
    </row>
    <row r="6" spans="1:9" x14ac:dyDescent="0.2">
      <c r="A6" s="2" t="s">
        <v>17</v>
      </c>
      <c r="B6" s="2" t="s">
        <v>18</v>
      </c>
      <c r="C6" s="2" t="s">
        <v>19</v>
      </c>
      <c r="D6" s="2" t="s">
        <v>20</v>
      </c>
      <c r="E6" s="7" t="s">
        <v>104</v>
      </c>
      <c r="F6" s="7" t="s">
        <v>105</v>
      </c>
      <c r="G6" s="2" t="s">
        <v>21</v>
      </c>
      <c r="H6" s="3">
        <v>39618</v>
      </c>
      <c r="I6" s="3">
        <f>10230+15810</f>
        <v>26040</v>
      </c>
    </row>
    <row r="7" spans="1:9" ht="11.25" customHeight="1" x14ac:dyDescent="0.2">
      <c r="A7" s="2" t="s">
        <v>22</v>
      </c>
      <c r="B7" s="2" t="s">
        <v>23</v>
      </c>
      <c r="C7" s="2" t="s">
        <v>24</v>
      </c>
      <c r="D7" s="7" t="s">
        <v>25</v>
      </c>
      <c r="E7" s="8" t="s">
        <v>107</v>
      </c>
      <c r="F7" s="7" t="s">
        <v>106</v>
      </c>
      <c r="G7" s="2" t="s">
        <v>26</v>
      </c>
      <c r="H7" s="3">
        <v>22600</v>
      </c>
      <c r="I7" s="3">
        <v>10600</v>
      </c>
    </row>
    <row r="8" spans="1:9" x14ac:dyDescent="0.2">
      <c r="A8" s="2" t="s">
        <v>27</v>
      </c>
      <c r="B8" s="2" t="s">
        <v>28</v>
      </c>
      <c r="C8" s="2" t="s">
        <v>29</v>
      </c>
      <c r="D8" s="2" t="s">
        <v>30</v>
      </c>
      <c r="E8" s="7" t="s">
        <v>108</v>
      </c>
      <c r="F8" s="2" t="s">
        <v>109</v>
      </c>
      <c r="G8" s="2" t="s">
        <v>21</v>
      </c>
      <c r="H8" s="3">
        <v>14236.4</v>
      </c>
      <c r="I8" s="3">
        <v>0</v>
      </c>
    </row>
    <row r="9" spans="1:9" ht="11.25" customHeight="1" x14ac:dyDescent="0.2">
      <c r="A9" s="2" t="s">
        <v>31</v>
      </c>
      <c r="B9" s="2" t="s">
        <v>32</v>
      </c>
      <c r="C9" s="2" t="s">
        <v>33</v>
      </c>
      <c r="D9" s="8" t="s">
        <v>110</v>
      </c>
      <c r="E9" s="8" t="s">
        <v>111</v>
      </c>
      <c r="F9" s="2" t="s">
        <v>112</v>
      </c>
      <c r="G9" s="2" t="s">
        <v>34</v>
      </c>
      <c r="H9" s="3">
        <v>29522</v>
      </c>
      <c r="I9" s="3">
        <v>0</v>
      </c>
    </row>
    <row r="10" spans="1:9" x14ac:dyDescent="0.2">
      <c r="A10" s="2" t="s">
        <v>35</v>
      </c>
      <c r="B10" s="2" t="s">
        <v>36</v>
      </c>
      <c r="C10" s="2" t="s">
        <v>37</v>
      </c>
      <c r="D10" s="2" t="s">
        <v>38</v>
      </c>
      <c r="E10" s="7" t="s">
        <v>113</v>
      </c>
      <c r="F10" s="2" t="s">
        <v>114</v>
      </c>
      <c r="G10" s="2" t="s">
        <v>39</v>
      </c>
      <c r="H10" s="3">
        <v>39900</v>
      </c>
      <c r="I10" s="3">
        <v>0</v>
      </c>
    </row>
    <row r="11" spans="1:9" x14ac:dyDescent="0.2">
      <c r="A11" s="2" t="s">
        <v>40</v>
      </c>
      <c r="B11" s="2" t="s">
        <v>41</v>
      </c>
      <c r="C11" s="2" t="s">
        <v>42</v>
      </c>
      <c r="D11" s="2" t="s">
        <v>43</v>
      </c>
      <c r="E11" s="7" t="s">
        <v>117</v>
      </c>
      <c r="F11" s="2" t="s">
        <v>116</v>
      </c>
      <c r="G11" s="2" t="s">
        <v>44</v>
      </c>
      <c r="H11" s="3">
        <v>37860</v>
      </c>
      <c r="I11" s="3">
        <v>0</v>
      </c>
    </row>
    <row r="12" spans="1:9" x14ac:dyDescent="0.2">
      <c r="A12" s="2" t="s">
        <v>45</v>
      </c>
      <c r="B12" s="2" t="s">
        <v>46</v>
      </c>
      <c r="C12" s="2" t="s">
        <v>47</v>
      </c>
      <c r="D12" s="2" t="s">
        <v>48</v>
      </c>
      <c r="E12" s="7" t="s">
        <v>118</v>
      </c>
      <c r="F12" s="2" t="s">
        <v>119</v>
      </c>
      <c r="G12" s="2" t="s">
        <v>49</v>
      </c>
      <c r="H12" s="3">
        <v>39836</v>
      </c>
      <c r="I12" s="3">
        <v>0</v>
      </c>
    </row>
    <row r="13" spans="1:9" x14ac:dyDescent="0.2">
      <c r="A13" s="2" t="s">
        <v>50</v>
      </c>
      <c r="B13" s="2" t="s">
        <v>51</v>
      </c>
      <c r="C13" s="2" t="s">
        <v>52</v>
      </c>
      <c r="D13" s="2" t="s">
        <v>53</v>
      </c>
      <c r="E13" s="7" t="s">
        <v>120</v>
      </c>
      <c r="F13" s="2" t="s">
        <v>121</v>
      </c>
      <c r="G13" s="2" t="s">
        <v>54</v>
      </c>
      <c r="H13" s="3">
        <v>11000</v>
      </c>
      <c r="I13" s="3">
        <f>240.03+283.66+239.11</f>
        <v>762.80000000000007</v>
      </c>
    </row>
    <row r="14" spans="1:9" x14ac:dyDescent="0.2">
      <c r="A14" s="2" t="s">
        <v>55</v>
      </c>
      <c r="B14" s="2" t="s">
        <v>56</v>
      </c>
      <c r="C14" s="2" t="s">
        <v>57</v>
      </c>
      <c r="D14" s="2" t="s">
        <v>58</v>
      </c>
      <c r="E14" s="7" t="s">
        <v>122</v>
      </c>
      <c r="F14" s="2" t="s">
        <v>123</v>
      </c>
      <c r="G14" s="2" t="s">
        <v>59</v>
      </c>
      <c r="H14" s="3">
        <v>5220</v>
      </c>
      <c r="I14" s="3">
        <v>0</v>
      </c>
    </row>
    <row r="15" spans="1:9" ht="13.5" customHeight="1" x14ac:dyDescent="0.2">
      <c r="A15" s="2" t="s">
        <v>60</v>
      </c>
      <c r="B15" s="2" t="s">
        <v>61</v>
      </c>
      <c r="C15" s="2" t="s">
        <v>62</v>
      </c>
      <c r="D15" s="8" t="s">
        <v>124</v>
      </c>
      <c r="E15" s="8" t="s">
        <v>125</v>
      </c>
      <c r="F15" s="2" t="s">
        <v>126</v>
      </c>
      <c r="G15" s="2" t="s">
        <v>63</v>
      </c>
      <c r="H15" s="3">
        <v>39400</v>
      </c>
      <c r="I15" s="3">
        <v>0</v>
      </c>
    </row>
    <row r="16" spans="1:9" ht="12" customHeight="1" x14ac:dyDescent="0.2">
      <c r="A16" s="2" t="s">
        <v>64</v>
      </c>
      <c r="B16" s="2" t="s">
        <v>65</v>
      </c>
      <c r="C16" s="2" t="s">
        <v>66</v>
      </c>
      <c r="D16" s="8" t="s">
        <v>127</v>
      </c>
      <c r="E16" s="7" t="s">
        <v>128</v>
      </c>
      <c r="F16" s="7" t="s">
        <v>129</v>
      </c>
      <c r="G16" s="2" t="s">
        <v>67</v>
      </c>
      <c r="H16" s="3">
        <v>30000</v>
      </c>
      <c r="I16" s="3">
        <v>0</v>
      </c>
    </row>
    <row r="17" spans="1:9" x14ac:dyDescent="0.2">
      <c r="A17" s="2" t="s">
        <v>68</v>
      </c>
      <c r="B17" s="2" t="s">
        <v>69</v>
      </c>
      <c r="C17" s="2" t="s">
        <v>70</v>
      </c>
      <c r="D17" s="7" t="s">
        <v>12</v>
      </c>
      <c r="E17" s="7" t="s">
        <v>130</v>
      </c>
      <c r="F17" s="2" t="s">
        <v>131</v>
      </c>
      <c r="G17" s="2" t="s">
        <v>71</v>
      </c>
      <c r="H17" s="3">
        <v>38700</v>
      </c>
      <c r="I17" s="3">
        <v>0</v>
      </c>
    </row>
    <row r="18" spans="1:9" x14ac:dyDescent="0.2">
      <c r="A18" s="2" t="s">
        <v>72</v>
      </c>
      <c r="B18" s="2" t="s">
        <v>73</v>
      </c>
      <c r="C18" s="2" t="s">
        <v>74</v>
      </c>
      <c r="D18" s="7" t="s">
        <v>132</v>
      </c>
      <c r="E18" s="7" t="s">
        <v>133</v>
      </c>
      <c r="F18" s="2" t="s">
        <v>134</v>
      </c>
      <c r="G18" s="2" t="s">
        <v>76</v>
      </c>
      <c r="H18" s="3">
        <v>31548</v>
      </c>
      <c r="I18" s="3">
        <v>0</v>
      </c>
    </row>
    <row r="19" spans="1:9" x14ac:dyDescent="0.2">
      <c r="A19" s="2" t="s">
        <v>77</v>
      </c>
      <c r="B19" s="2" t="s">
        <v>78</v>
      </c>
      <c r="C19" s="2" t="s">
        <v>79</v>
      </c>
      <c r="D19" s="2" t="s">
        <v>75</v>
      </c>
      <c r="E19" s="7" t="s">
        <v>135</v>
      </c>
      <c r="F19" s="2" t="s">
        <v>136</v>
      </c>
      <c r="G19" s="2" t="s">
        <v>80</v>
      </c>
      <c r="H19" s="3">
        <v>38000</v>
      </c>
      <c r="I19" s="3">
        <f>3250+3932.5+7215+10757.5</f>
        <v>25155</v>
      </c>
    </row>
    <row r="20" spans="1:9" x14ac:dyDescent="0.2">
      <c r="A20" s="2" t="s">
        <v>81</v>
      </c>
      <c r="B20" s="2" t="s">
        <v>82</v>
      </c>
      <c r="C20" s="2" t="s">
        <v>83</v>
      </c>
      <c r="D20" s="2" t="s">
        <v>84</v>
      </c>
      <c r="E20" s="7" t="s">
        <v>137</v>
      </c>
      <c r="F20" s="2" t="s">
        <v>138</v>
      </c>
      <c r="G20" s="2" t="s">
        <v>85</v>
      </c>
      <c r="H20" s="3">
        <v>47660.639999999999</v>
      </c>
      <c r="I20" s="3">
        <v>0</v>
      </c>
    </row>
    <row r="21" spans="1:9" x14ac:dyDescent="0.2">
      <c r="A21" s="4"/>
      <c r="B21" s="4"/>
      <c r="C21" s="4"/>
      <c r="D21" s="4"/>
      <c r="E21" s="4"/>
      <c r="F21" s="4"/>
      <c r="G21" s="4"/>
      <c r="H21" s="5">
        <v>1038953.8999999999</v>
      </c>
      <c r="I21" s="5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Schivari Monika</dc:creator>
  <cp:lastModifiedBy>Christian Binder</cp:lastModifiedBy>
  <dcterms:created xsi:type="dcterms:W3CDTF">2016-02-01T10:28:50Z</dcterms:created>
  <dcterms:modified xsi:type="dcterms:W3CDTF">2016-02-05T14:19:58Z</dcterms:modified>
</cp:coreProperties>
</file>